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defaultThemeVersion="124226"/>
  <mc:AlternateContent xmlns:mc="http://schemas.openxmlformats.org/markup-compatibility/2006">
    <mc:Choice Requires="x15">
      <x15ac:absPath xmlns:x15ac="http://schemas.microsoft.com/office/spreadsheetml/2010/11/ac" url="O:\Construction\2017 MOP\Forms for Distribution 01192018\For Production - New Headers\"/>
    </mc:Choice>
  </mc:AlternateContent>
  <bookViews>
    <workbookView xWindow="480" yWindow="120" windowWidth="11360" windowHeight="8700"/>
  </bookViews>
  <sheets>
    <sheet name="Inspection Checklist" sheetId="4" r:id="rId1"/>
  </sheets>
  <externalReferences>
    <externalReference r:id="rId2"/>
  </externalReferences>
  <definedNames>
    <definedName name="DropDown1">[1]Sheet1!$B$4:$B$6</definedName>
    <definedName name="_xlnm.Print_Area" localSheetId="0">'Inspection Checklist'!$B$1:$H$81</definedName>
    <definedName name="_xlnm.Print_Titles" localSheetId="0">'Inspection Checklist'!$15:$15</definedName>
    <definedName name="RequiredInspection">#REF!</definedName>
    <definedName name="Y">'Inspection Checklist'!$AA$3:$AA$6</definedName>
  </definedNames>
  <calcPr calcId="171027"/>
</workbook>
</file>

<file path=xl/calcChain.xml><?xml version="1.0" encoding="utf-8"?>
<calcChain xmlns="http://schemas.openxmlformats.org/spreadsheetml/2006/main">
  <c r="J61" i="4" l="1"/>
  <c r="J60" i="4"/>
  <c r="J59" i="4"/>
  <c r="J58" i="4"/>
  <c r="J57" i="4"/>
  <c r="J56" i="4"/>
  <c r="J55" i="4"/>
  <c r="J54" i="4"/>
  <c r="J53" i="4"/>
  <c r="J52" i="4"/>
  <c r="J51" i="4" l="1"/>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l="1"/>
  <c r="H7" i="4" l="1"/>
</calcChain>
</file>

<file path=xl/sharedStrings.xml><?xml version="1.0" encoding="utf-8"?>
<sst xmlns="http://schemas.openxmlformats.org/spreadsheetml/2006/main" count="108" uniqueCount="88">
  <si>
    <t>Header Section</t>
  </si>
  <si>
    <t>Checklist  Section</t>
  </si>
  <si>
    <t>Comments  Section</t>
  </si>
  <si>
    <t>Inspection Location / Station / Offset</t>
  </si>
  <si>
    <t>Ohio Department of Transportation, Division of Construction</t>
  </si>
  <si>
    <t>Inspection Quality Checklist</t>
  </si>
  <si>
    <t>Photo?</t>
  </si>
  <si>
    <t>Comments / Observations / Measurements</t>
  </si>
  <si>
    <t>Citation</t>
  </si>
  <si>
    <t>Conforms? (Y / N)</t>
  </si>
  <si>
    <t>Inspection Guidance / Instruction  Section</t>
  </si>
  <si>
    <t>Attribute Inspected</t>
  </si>
  <si>
    <t>Number of Non-Conforming Attributes:</t>
  </si>
  <si>
    <t>Name:</t>
  </si>
  <si>
    <t>Date Inspected:</t>
  </si>
  <si>
    <t>AltID:</t>
  </si>
  <si>
    <t>PLN:</t>
  </si>
  <si>
    <t>ContID:</t>
  </si>
  <si>
    <t>Item No:</t>
  </si>
  <si>
    <t>Project No. (Part Code):</t>
  </si>
  <si>
    <t>Item Desc:</t>
  </si>
  <si>
    <t>Location:</t>
  </si>
  <si>
    <t>Inspected?</t>
  </si>
  <si>
    <t>Y</t>
  </si>
  <si>
    <t>N</t>
  </si>
  <si>
    <t>Provide comments for each nonconformance.</t>
  </si>
  <si>
    <t>Required</t>
  </si>
  <si>
    <t>Plan</t>
  </si>
  <si>
    <t>General</t>
  </si>
  <si>
    <r>
      <rPr>
        <b/>
        <i/>
        <sz val="10"/>
        <rFont val="Times New Roman"/>
        <family val="1"/>
      </rPr>
      <t>As Per Plan, Miscellaneous, and Special items</t>
    </r>
    <r>
      <rPr>
        <i/>
        <sz val="10"/>
        <rFont val="Times New Roman"/>
        <family val="1"/>
      </rPr>
      <t>.</t>
    </r>
    <r>
      <rPr>
        <sz val="10"/>
        <rFont val="Times New Roman"/>
        <family val="1"/>
      </rPr>
      <t xml:space="preserve">  In addition to the requirements listed below, do the special “As Per Plan” characteristics conform to the contract documents?
</t>
    </r>
    <r>
      <rPr>
        <b/>
        <sz val="10"/>
        <rFont val="Times New Roman"/>
        <family val="1"/>
      </rPr>
      <t>Provide a comment describing what was inspected.</t>
    </r>
  </si>
  <si>
    <r>
      <rPr>
        <b/>
        <i/>
        <sz val="10"/>
        <rFont val="Times New Roman"/>
        <family val="1"/>
      </rPr>
      <t>No applicable Attribute for the Pay Item is listed.</t>
    </r>
    <r>
      <rPr>
        <b/>
        <sz val="10"/>
        <rFont val="Times New Roman"/>
        <family val="1"/>
      </rPr>
      <t xml:space="preserve">
Provide a comment describing what was inspected.</t>
    </r>
  </si>
  <si>
    <t>524 Drilled Shafts</t>
  </si>
  <si>
    <t>Materials / Contractor's Installation Plan</t>
  </si>
  <si>
    <t>524.09 / 509.03</t>
  </si>
  <si>
    <t>Was reinforcing steel properly stored and kept free of dirt?</t>
  </si>
  <si>
    <t>511.04 / 524.02</t>
  </si>
  <si>
    <t>For Mass QC 5 Concrete, TCP included procedures and equipment to monitor and control concrete temperature during placement and cure?</t>
  </si>
  <si>
    <t>For Mass QC 5 Concrete, did Contractor submit a Thermal Control Plan(TCP) at least 10 days before mass concrete placement ?</t>
  </si>
  <si>
    <t xml:space="preserve"> 499 / 524.02 / 1126</t>
  </si>
  <si>
    <r>
      <t xml:space="preserve">Does the Concrete Job Mix Formula(JMF) supplied match the Engineer approved JMF? </t>
    </r>
    <r>
      <rPr>
        <b/>
        <sz val="10"/>
        <rFont val="Times New Roman"/>
        <family val="1"/>
      </rPr>
      <t>Document the approved JMF.</t>
    </r>
  </si>
  <si>
    <t xml:space="preserve"> 499/509.03</t>
  </si>
  <si>
    <t>524.04.D / 524.06</t>
  </si>
  <si>
    <t>Did Contractor provide certified test data, mill certifications with proof of domestic origin, for permanent casing per 711.07?</t>
  </si>
  <si>
    <t>For wet construction, did Contractor’s installation plan describe how they would remove the casing while not disconnecting or breaking apart the tremie or pump hose and monitor the level of the top of the concrete and the bottom of the pump or tremie hose?</t>
  </si>
  <si>
    <t xml:space="preserve">Did Contractor’s installation plan include procedures and the proposed equipment required to deal with the possible presence of and subsequent removal of underground obstructions within the hole excavations? </t>
  </si>
  <si>
    <t>Did Contractor’s installation plan contain a list of proposed equipment to be used such as cranes, drills, augers, bailing buckets, final cleaning equipment, de-sanding equipment, slurry pumps, tremies, concrete pumps, casings?</t>
  </si>
  <si>
    <t>Did Contractor’s installation plan include all the required information, such as how they planned to excavate shafts within alignment, clean out the shafts, keep water out, place rebar cages, and place concrete?</t>
  </si>
  <si>
    <t>Did Contractor submit installation plan at least 14 days prior constructing drilled shafts?</t>
  </si>
  <si>
    <t>Did Contractor use epoxy coated reinforcing steel according to 509, and Class QC 4 for mass concrete , over 7 foot diameter shaft, or QC 5 according to 499?</t>
  </si>
  <si>
    <t>Construction</t>
  </si>
  <si>
    <t>MOP</t>
  </si>
  <si>
    <t>Completed Form CA-S-1, Inspection Record for Drilled Shafts?</t>
  </si>
  <si>
    <t xml:space="preserve">Was the Drilled Shaft's vertical alignment within 1/4 inch per foot of depth? </t>
  </si>
  <si>
    <r>
      <t xml:space="preserve">For shafts supporting footings, were the drilled shaft within 6 inches of the plan location in the horizontal plane at the plan elevation for the top of the shaft?
</t>
    </r>
    <r>
      <rPr>
        <b/>
        <sz val="10"/>
        <rFont val="Times New Roman"/>
        <family val="1"/>
      </rPr>
      <t xml:space="preserve">Document position of shaft. </t>
    </r>
    <r>
      <rPr>
        <sz val="10"/>
        <rFont val="Times New Roman"/>
        <family val="1"/>
      </rPr>
      <t xml:space="preserve"> </t>
    </r>
  </si>
  <si>
    <r>
      <t xml:space="preserve">For shafts supporting single columns, were the drilled shaft within 3 inches of the plan location in the horizontal plane at the plan elevation for the top of the shaft?
</t>
    </r>
    <r>
      <rPr>
        <b/>
        <sz val="10"/>
        <rFont val="Times New Roman"/>
        <family val="1"/>
      </rPr>
      <t>Document position of shaft.</t>
    </r>
  </si>
  <si>
    <t xml:space="preserve">If drilled shaft hole excavation was dry, did the Contractor use  the free fall method with a 3 foot long centering drop chute and not strike the sides of the excavation, casing or rebar cage when placing concrete?  </t>
  </si>
  <si>
    <t>524.12 / 524.13</t>
  </si>
  <si>
    <t>If a pump or tremie was used to place concrete under water, was the end of the pump or tremie properly plugged when it was placed into the water?</t>
  </si>
  <si>
    <t>If a tremie was used to place concrete underwater, was the end of the 10 inch minimum diameter tremie maintained at least 10 feet below the surface of the concrete?</t>
  </si>
  <si>
    <t>If a pump was used to place concrete underwater, was the end of the pump maintained at least 10 feet  below the surface of the fresh concrete?</t>
  </si>
  <si>
    <t>524.10.</t>
  </si>
  <si>
    <t>If concrete was placed underwater, was concrete pumped above the top of the shaft to remove contaminated concrete (laitance)?</t>
  </si>
  <si>
    <t>If concrete was placed underwater, was it placed in one continuous operation?</t>
  </si>
  <si>
    <t>Did the water-cement ratio not exceed 0.44 and if concrete was placed underwater, 10 cement added to the mix?</t>
  </si>
  <si>
    <t>Were round spacers of the proper size used to maintain the required clearance, ie.3 inches  for shaft diameters up to 4 feet and 6 inches  for shaft diameters larger than 4 feet ?</t>
  </si>
  <si>
    <t>Were spacers attached to the reinforcing cage at quarter points and spaced at intervals not to exceed 5 feet along the length of the cage?</t>
  </si>
  <si>
    <r>
      <t xml:space="preserve">Immediately before placing rebar cage and concrete, did the Contractor check the bottom of the completed drilled shaft excavation for cleanliness and remove all drilling spoils? </t>
    </r>
    <r>
      <rPr>
        <b/>
        <sz val="10"/>
        <rFont val="Times New Roman"/>
        <family val="1"/>
      </rPr>
      <t xml:space="preserve"> </t>
    </r>
  </si>
  <si>
    <r>
      <t xml:space="preserve">Did the Contractor provide equipment for checking the dimensions and alignment of each shaft excavation?
</t>
    </r>
    <r>
      <rPr>
        <b/>
        <sz val="10"/>
        <rFont val="Times New Roman"/>
        <family val="1"/>
      </rPr>
      <t xml:space="preserve">Document the dimensions and alignment and final depth. </t>
    </r>
  </si>
  <si>
    <t xml:space="preserve">If a mineral slurry  was used, did the Contractor perform control tests using suitable apparatus to determine density, viscosity, and pH  that conform to the values shown in Table 524.07-1? </t>
  </si>
  <si>
    <t xml:space="preserve">If a Polymer slurry  was used, did the Contractor use it in a test hole to prove its ability to maintain the stability of the excavation? </t>
  </si>
  <si>
    <r>
      <t xml:space="preserve">If a slurry was used, was it sufficient to maintain the stability of the excavation and to allow proper concrete placement?
</t>
    </r>
    <r>
      <rPr>
        <b/>
        <sz val="10"/>
        <rFont val="Times New Roman"/>
        <family val="1"/>
      </rPr>
      <t>Document type of slurry used.</t>
    </r>
  </si>
  <si>
    <t>If the shaft was a friction type, and if the concrete was not placed the same day that the excavation was completed, did the Contractor protect the excavation with a temporary casing, and redrill the hole at least 6 inches larger in diameter, clean the excavation, and perform slurry test before concreting?</t>
  </si>
  <si>
    <t>If the drilled shaft was in open water, did the contractor keep the casing a minimum of 12 inches  above the water?</t>
  </si>
  <si>
    <t>524.04 D</t>
  </si>
  <si>
    <t>If permanent casing was required, did the contractor pressure grout voids between the shaft excavation and the casing with cement grout, after filling the permanent casing with concrete?</t>
  </si>
  <si>
    <t>If permanent casing was required, did the contractor keep the casing continuous between the elevations shown on the plans?</t>
  </si>
  <si>
    <t>If permanent casing was required, did the contractor excavate a pilot hole no larger than one-half the diameter of the shaft ahead of the casing until the casing reaches the desired penetration?</t>
  </si>
  <si>
    <t>If permanent casing was required, did the contractor excavate material beyond the limits of the casing?</t>
  </si>
  <si>
    <t>524.04 C</t>
  </si>
  <si>
    <t>If temporary casing was used, was the casing extracted at a slow, uniform rate with the pull in line with the shaft, without deforming the reinforcing steel cage?</t>
  </si>
  <si>
    <t>If temporary casing was used, was at least a 5 foot  head of concrete maintained above the bottom of the casing as the casing was withdrawn?</t>
  </si>
  <si>
    <t>524.04 B</t>
  </si>
  <si>
    <t>If wet construction method was used for a shaft which was not socketed into bedrock, was the water or slurry fluid level during the drilling operation, inside the drilled shaft, higher then the static water table?</t>
  </si>
  <si>
    <t>524.04 A</t>
  </si>
  <si>
    <t>If the dry method was used, were the sides stable and any flow of water into the excavation less then 12 inches per hour?</t>
  </si>
  <si>
    <t>If the excavation included bedrock, was  the elevation where bedrock encountered documented for determination of length of drilled shafts above and below the bedrock?</t>
  </si>
  <si>
    <r>
      <t xml:space="preserve">If obstructions were encountered during the shaft excavation, was the method and time to remove the number and size of the obstructions documented on the </t>
    </r>
    <r>
      <rPr>
        <b/>
        <sz val="10"/>
        <rFont val="Times New Roman"/>
        <family val="1"/>
      </rPr>
      <t>CA-S-1</t>
    </r>
    <r>
      <rPr>
        <sz val="10"/>
        <rFont val="Times New Roman"/>
        <family val="1"/>
      </rPr>
      <t xml:space="preserve"> form?</t>
    </r>
  </si>
  <si>
    <t>This Checklist should be filled out for each structure with drilled shafts installed on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</si>
</sst>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b/>
      <sz val="12"/>
      <name val="Times New Roman"/>
      <family val="1"/>
    </font>
    <font>
      <b/>
      <sz val="14"/>
      <name val="Times New Roman"/>
      <family val="1"/>
    </font>
    <font>
      <sz val="11"/>
      <name val="Arial"/>
      <family val="2"/>
    </font>
    <font>
      <sz val="10"/>
      <name val="Arial"/>
      <family val="2"/>
    </font>
    <font>
      <sz val="10"/>
      <name val="Times New Roman"/>
      <family val="1"/>
    </font>
    <font>
      <b/>
      <sz val="10"/>
      <name val="Times New Roman"/>
      <family val="1"/>
    </font>
    <font>
      <b/>
      <sz val="9"/>
      <name val="Times New Roman"/>
      <family val="1"/>
    </font>
    <font>
      <b/>
      <sz val="11"/>
      <name val="Times New Roman"/>
      <family val="1"/>
    </font>
    <font>
      <b/>
      <sz val="12"/>
      <color rgb="FFC00000"/>
      <name val="Times New Roman"/>
      <family val="1"/>
    </font>
    <font>
      <b/>
      <sz val="11"/>
      <name val="Arial"/>
      <family val="2"/>
    </font>
    <font>
      <sz val="11"/>
      <color theme="0"/>
      <name val="Arial"/>
      <family val="2"/>
    </font>
    <font>
      <b/>
      <i/>
      <sz val="10"/>
      <name val="Times New Roman"/>
      <family val="1"/>
    </font>
    <font>
      <i/>
      <sz val="10"/>
      <name val="Times New Roman"/>
      <family val="1"/>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70">
    <xf numFmtId="0" fontId="0" fillId="0" borderId="0" xfId="0"/>
    <xf numFmtId="0" fontId="2" fillId="0" borderId="0" xfId="0" applyFont="1" applyAlignment="1">
      <alignment horizontal="center"/>
    </xf>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 fillId="3" borderId="1" xfId="0" applyFont="1" applyFill="1" applyBorder="1" applyAlignment="1">
      <alignment vertical="center" wrapText="1"/>
    </xf>
    <xf numFmtId="0" fontId="4" fillId="0" borderId="0" xfId="0" applyFont="1"/>
    <xf numFmtId="0" fontId="7" fillId="0" borderId="0" xfId="0" applyFont="1" applyFill="1" applyAlignment="1">
      <alignment horizontal="left"/>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5" xfId="0" applyFont="1" applyBorder="1"/>
    <xf numFmtId="0" fontId="3" fillId="0" borderId="4" xfId="0" applyFont="1" applyBorder="1"/>
    <xf numFmtId="0" fontId="8" fillId="0" borderId="1" xfId="0" applyFont="1" applyFill="1" applyBorder="1" applyAlignment="1">
      <alignment vertical="center" wrapText="1"/>
    </xf>
    <xf numFmtId="0" fontId="3" fillId="0" borderId="0" xfId="0" applyFont="1" applyBorder="1"/>
    <xf numFmtId="0" fontId="3" fillId="0" borderId="0" xfId="0" applyFont="1" applyBorder="1" applyAlignment="1">
      <alignment horizontal="center" vertical="center"/>
    </xf>
    <xf numFmtId="0" fontId="1" fillId="0" borderId="0" xfId="0" applyFont="1" applyBorder="1" applyAlignment="1">
      <alignment horizontal="center" vertical="top" wrapText="1"/>
    </xf>
    <xf numFmtId="0" fontId="5" fillId="0" borderId="3" xfId="0" applyFont="1" applyBorder="1" applyAlignment="1">
      <alignment horizontal="center" vertical="center" wrapText="1"/>
    </xf>
    <xf numFmtId="0" fontId="1" fillId="2" borderId="1"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xf>
    <xf numFmtId="0" fontId="10"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center" vertical="center"/>
    </xf>
    <xf numFmtId="0" fontId="1" fillId="2" borderId="1" xfId="0" applyFont="1" applyFill="1" applyBorder="1" applyAlignment="1">
      <alignment horizontal="left" vertical="center" wrapText="1"/>
    </xf>
    <xf numFmtId="0" fontId="11" fillId="0" borderId="0" xfId="0" applyFont="1"/>
    <xf numFmtId="0" fontId="3" fillId="0" borderId="1" xfId="0" applyFont="1" applyBorder="1" applyAlignment="1">
      <alignment horizontal="center" vertical="center"/>
    </xf>
    <xf numFmtId="0" fontId="10" fillId="0" borderId="0" xfId="0" applyFont="1"/>
    <xf numFmtId="0" fontId="10" fillId="0" borderId="0" xfId="0" applyFont="1" applyAlignment="1"/>
    <xf numFmtId="0" fontId="6" fillId="0" borderId="1"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Border="1" applyAlignment="1">
      <alignment horizontal="left" vertical="top" wrapText="1"/>
    </xf>
    <xf numFmtId="0" fontId="6" fillId="0" borderId="0" xfId="0" applyFont="1" applyBorder="1" applyAlignment="1">
      <alignment horizontal="left" vertical="top"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0" borderId="4" xfId="0" applyFont="1" applyBorder="1" applyAlignment="1">
      <alignment horizontal="left" vertical="center" wrapText="1"/>
    </xf>
    <xf numFmtId="0" fontId="1" fillId="2" borderId="1" xfId="0" applyFont="1" applyFill="1" applyBorder="1" applyAlignment="1">
      <alignment horizontal="righ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2" xfId="0" applyFont="1" applyBorder="1" applyAlignment="1">
      <alignment horizontal="left" vertical="center" wrapText="1"/>
    </xf>
    <xf numFmtId="0" fontId="2" fillId="0" borderId="6" xfId="0" applyFont="1" applyBorder="1" applyAlignment="1">
      <alignment horizontal="left"/>
    </xf>
    <xf numFmtId="0" fontId="2" fillId="0" borderId="5" xfId="0" applyFont="1" applyBorder="1" applyAlignment="1">
      <alignment horizontal="left"/>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fs007\odrive\Construction\2016%20MOP\Forms%20for%20Distribution%2001202017\Quality%20Forms\CA-Q-0448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1"/>
    </sheetNames>
    <sheetDataSet>
      <sheetData sheetId="0" refreshError="1"/>
      <sheetData sheetId="1">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R81"/>
  <sheetViews>
    <sheetView showGridLines="0" tabSelected="1" zoomScale="93" zoomScaleNormal="93" workbookViewId="0">
      <selection activeCell="C1" sqref="B1:C1"/>
    </sheetView>
  </sheetViews>
  <sheetFormatPr defaultColWidth="8.7265625" defaultRowHeight="12.5" x14ac:dyDescent="0.25"/>
  <cols>
    <col min="1" max="1" width="1.54296875" style="12" customWidth="1"/>
    <col min="2" max="2" width="12.453125" style="12" customWidth="1"/>
    <col min="3" max="3" width="37.54296875" style="12" customWidth="1"/>
    <col min="4" max="4" width="18" style="12" customWidth="1"/>
    <col min="5" max="5" width="20.7265625" style="12" customWidth="1"/>
    <col min="6" max="6" width="9.54296875" style="12" customWidth="1"/>
    <col min="7" max="7" width="40.7265625" style="12" customWidth="1"/>
    <col min="8" max="8" width="12.7265625" style="12" customWidth="1"/>
    <col min="9" max="16384" width="8.7265625" style="12"/>
  </cols>
  <sheetData>
    <row r="1" spans="2:27" ht="15" x14ac:dyDescent="0.3">
      <c r="B1" s="68"/>
      <c r="C1" s="69"/>
      <c r="D1" s="42"/>
      <c r="E1" s="42"/>
      <c r="F1" s="42"/>
      <c r="G1" s="42"/>
      <c r="H1" s="42"/>
    </row>
    <row r="2" spans="2:27" ht="14" x14ac:dyDescent="0.3">
      <c r="B2" s="41"/>
    </row>
    <row r="3" spans="2:27" ht="17.5" x14ac:dyDescent="0.35">
      <c r="B3" s="4" t="s">
        <v>4</v>
      </c>
      <c r="H3" s="13"/>
      <c r="AA3" s="12" t="s">
        <v>23</v>
      </c>
    </row>
    <row r="4" spans="2:27" ht="17.5" x14ac:dyDescent="0.35">
      <c r="B4" s="4" t="s">
        <v>5</v>
      </c>
      <c r="C4" s="4"/>
      <c r="D4" s="4"/>
      <c r="E4" s="4"/>
      <c r="F4" s="4"/>
      <c r="G4" s="4"/>
      <c r="H4" s="13"/>
      <c r="AA4" s="12" t="s">
        <v>24</v>
      </c>
    </row>
    <row r="5" spans="2:27" ht="17.5" x14ac:dyDescent="0.35">
      <c r="B5" s="4" t="s">
        <v>31</v>
      </c>
      <c r="C5" s="4"/>
      <c r="D5" s="4"/>
      <c r="E5" s="4"/>
      <c r="F5" s="4"/>
      <c r="G5" s="41"/>
      <c r="H5" s="13"/>
    </row>
    <row r="6" spans="2:27" ht="17.5" x14ac:dyDescent="0.35">
      <c r="B6" s="4"/>
      <c r="C6" s="4"/>
      <c r="D6" s="4"/>
      <c r="E6" s="4"/>
      <c r="F6" s="4"/>
      <c r="G6" s="4"/>
      <c r="H6" s="13"/>
    </row>
    <row r="7" spans="2:27" ht="17.5" x14ac:dyDescent="0.35">
      <c r="B7" s="5" t="s">
        <v>0</v>
      </c>
      <c r="C7" s="31"/>
      <c r="D7" s="1"/>
      <c r="E7" s="1"/>
      <c r="F7" s="1"/>
      <c r="G7" s="32" t="s">
        <v>12</v>
      </c>
      <c r="H7" s="33">
        <f>SUM(J17:J74)</f>
        <v>0</v>
      </c>
    </row>
    <row r="8" spans="2:27" s="28" customFormat="1" ht="15" x14ac:dyDescent="0.25">
      <c r="B8" s="23" t="s">
        <v>13</v>
      </c>
      <c r="C8" s="34"/>
      <c r="D8" s="23" t="s">
        <v>14</v>
      </c>
      <c r="E8" s="34"/>
      <c r="F8" s="23" t="s">
        <v>15</v>
      </c>
      <c r="G8" s="48"/>
      <c r="H8" s="49"/>
      <c r="AA8" s="12"/>
    </row>
    <row r="9" spans="2:27" s="28" customFormat="1" ht="15" x14ac:dyDescent="0.25">
      <c r="B9" s="23" t="s">
        <v>16</v>
      </c>
      <c r="C9" s="34"/>
      <c r="D9" s="23" t="s">
        <v>17</v>
      </c>
      <c r="E9" s="48"/>
      <c r="F9" s="56"/>
      <c r="G9" s="56"/>
      <c r="H9" s="49"/>
    </row>
    <row r="10" spans="2:27" s="28" customFormat="1" ht="15" x14ac:dyDescent="0.25">
      <c r="B10" s="23" t="s">
        <v>18</v>
      </c>
      <c r="C10" s="34"/>
      <c r="D10" s="57" t="s">
        <v>19</v>
      </c>
      <c r="E10" s="57"/>
      <c r="F10" s="58"/>
      <c r="G10" s="58"/>
      <c r="H10" s="59"/>
    </row>
    <row r="11" spans="2:27" s="28" customFormat="1" ht="15" x14ac:dyDescent="0.25">
      <c r="B11" s="23" t="s">
        <v>20</v>
      </c>
      <c r="C11" s="60"/>
      <c r="D11" s="60"/>
      <c r="E11" s="60"/>
      <c r="F11" s="60"/>
      <c r="G11" s="60"/>
      <c r="H11" s="60"/>
    </row>
    <row r="12" spans="2:27" s="28" customFormat="1" ht="15" x14ac:dyDescent="0.25">
      <c r="B12" s="23" t="s">
        <v>21</v>
      </c>
      <c r="C12" s="60"/>
      <c r="D12" s="60"/>
      <c r="E12" s="60"/>
      <c r="F12" s="60"/>
      <c r="G12" s="60"/>
      <c r="H12" s="60"/>
    </row>
    <row r="13" spans="2:27" s="28" customFormat="1" ht="15" x14ac:dyDescent="0.25">
      <c r="B13" s="6"/>
      <c r="C13" s="35"/>
      <c r="D13" s="21"/>
      <c r="E13" s="6"/>
      <c r="F13" s="6"/>
      <c r="G13" s="36"/>
      <c r="H13" s="37"/>
    </row>
    <row r="14" spans="2:27" s="28" customFormat="1" ht="17.5" x14ac:dyDescent="0.35">
      <c r="B14" s="7" t="s">
        <v>1</v>
      </c>
      <c r="C14" s="35"/>
      <c r="D14" s="21"/>
      <c r="E14" s="8"/>
      <c r="F14" s="36"/>
      <c r="G14" s="36"/>
      <c r="H14" s="37"/>
    </row>
    <row r="15" spans="2:27" s="29" customFormat="1" ht="30" x14ac:dyDescent="0.25">
      <c r="B15" s="38" t="s">
        <v>22</v>
      </c>
      <c r="C15" s="38" t="s">
        <v>11</v>
      </c>
      <c r="D15" s="3" t="s">
        <v>8</v>
      </c>
      <c r="E15" s="3" t="s">
        <v>3</v>
      </c>
      <c r="F15" s="3" t="s">
        <v>6</v>
      </c>
      <c r="G15" s="3" t="s">
        <v>7</v>
      </c>
      <c r="H15" s="3" t="s">
        <v>9</v>
      </c>
      <c r="AA15" s="28"/>
    </row>
    <row r="16" spans="2:27" ht="15" customHeight="1" x14ac:dyDescent="0.25">
      <c r="B16" s="53" t="s">
        <v>28</v>
      </c>
      <c r="C16" s="54"/>
      <c r="D16" s="54"/>
      <c r="E16" s="54"/>
      <c r="F16" s="54"/>
      <c r="G16" s="54"/>
      <c r="H16" s="55"/>
      <c r="AA16" s="29"/>
    </row>
    <row r="17" spans="2:40" s="2" customFormat="1" ht="95.5" customHeight="1" x14ac:dyDescent="0.3">
      <c r="B17" s="40"/>
      <c r="C17" s="14" t="s">
        <v>29</v>
      </c>
      <c r="D17" s="15" t="s">
        <v>27</v>
      </c>
      <c r="E17" s="11"/>
      <c r="F17" s="11"/>
      <c r="G17" s="43" t="s">
        <v>26</v>
      </c>
      <c r="H17" s="40"/>
      <c r="J17" s="39">
        <f t="shared" ref="J17:J61" si="0">IF(H17="N",1,0)</f>
        <v>0</v>
      </c>
      <c r="AA17" s="12"/>
    </row>
    <row r="18" spans="2:40" s="16" customFormat="1" ht="58.5" customHeight="1" x14ac:dyDescent="0.3">
      <c r="B18" s="40"/>
      <c r="C18" s="9" t="s">
        <v>30</v>
      </c>
      <c r="D18" s="15" t="s">
        <v>27</v>
      </c>
      <c r="E18" s="11"/>
      <c r="F18" s="11"/>
      <c r="G18" s="43" t="s">
        <v>26</v>
      </c>
      <c r="H18" s="40"/>
      <c r="I18" s="19"/>
      <c r="J18" s="39">
        <f t="shared" si="0"/>
        <v>0</v>
      </c>
      <c r="K18" s="19"/>
      <c r="L18" s="2"/>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row>
    <row r="19" spans="2:40" ht="15" customHeight="1" x14ac:dyDescent="0.3">
      <c r="B19" s="53" t="s">
        <v>32</v>
      </c>
      <c r="C19" s="54"/>
      <c r="D19" s="54"/>
      <c r="E19" s="54"/>
      <c r="F19" s="54"/>
      <c r="G19" s="54"/>
      <c r="H19" s="55"/>
      <c r="J19" s="39">
        <f t="shared" si="0"/>
        <v>0</v>
      </c>
      <c r="AA19" s="29"/>
    </row>
    <row r="20" spans="2:40" s="2" customFormat="1" ht="50.15" customHeight="1" x14ac:dyDescent="0.3">
      <c r="B20" s="40"/>
      <c r="C20" s="45" t="s">
        <v>47</v>
      </c>
      <c r="D20" s="44">
        <v>524.03</v>
      </c>
      <c r="E20" s="25"/>
      <c r="F20" s="10"/>
      <c r="G20" s="10"/>
      <c r="H20" s="40"/>
      <c r="J20" s="39">
        <f t="shared" si="0"/>
        <v>0</v>
      </c>
    </row>
    <row r="21" spans="2:40" s="2" customFormat="1" ht="72" customHeight="1" x14ac:dyDescent="0.3">
      <c r="B21" s="40"/>
      <c r="C21" s="45" t="s">
        <v>46</v>
      </c>
      <c r="D21" s="44">
        <v>524.03</v>
      </c>
      <c r="E21" s="25"/>
      <c r="F21" s="10"/>
      <c r="G21" s="10"/>
      <c r="H21" s="40"/>
      <c r="J21" s="39">
        <f t="shared" si="0"/>
        <v>0</v>
      </c>
    </row>
    <row r="22" spans="2:40" s="2" customFormat="1" ht="67.5" customHeight="1" x14ac:dyDescent="0.3">
      <c r="B22" s="40"/>
      <c r="C22" s="45" t="s">
        <v>45</v>
      </c>
      <c r="D22" s="44">
        <v>524.03</v>
      </c>
      <c r="E22" s="25"/>
      <c r="F22" s="10"/>
      <c r="G22" s="10"/>
      <c r="H22" s="40"/>
      <c r="J22" s="39">
        <f t="shared" si="0"/>
        <v>0</v>
      </c>
    </row>
    <row r="23" spans="2:40" s="16" customFormat="1" ht="68.5" customHeight="1" x14ac:dyDescent="0.3">
      <c r="B23" s="40"/>
      <c r="C23" s="45" t="s">
        <v>44</v>
      </c>
      <c r="D23" s="44">
        <v>524.03</v>
      </c>
      <c r="E23" s="25"/>
      <c r="F23" s="10"/>
      <c r="G23" s="10"/>
      <c r="H23" s="40"/>
      <c r="I23" s="19"/>
      <c r="J23" s="39">
        <f t="shared" si="0"/>
        <v>0</v>
      </c>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row>
    <row r="24" spans="2:40" s="17" customFormat="1" ht="83.15" customHeight="1" x14ac:dyDescent="0.3">
      <c r="B24" s="40"/>
      <c r="C24" s="45" t="s">
        <v>43</v>
      </c>
      <c r="D24" s="44">
        <v>524.03</v>
      </c>
      <c r="E24" s="25"/>
      <c r="F24" s="10"/>
      <c r="G24" s="10"/>
      <c r="H24" s="40"/>
      <c r="I24" s="19"/>
      <c r="J24" s="39">
        <f t="shared" si="0"/>
        <v>0</v>
      </c>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row>
    <row r="25" spans="2:40" s="16" customFormat="1" ht="50.15" customHeight="1" x14ac:dyDescent="0.3">
      <c r="B25" s="40"/>
      <c r="C25" s="45" t="s">
        <v>42</v>
      </c>
      <c r="D25" s="44" t="s">
        <v>41</v>
      </c>
      <c r="E25" s="25"/>
      <c r="F25" s="24"/>
      <c r="G25" s="25"/>
      <c r="H25" s="40"/>
      <c r="I25" s="19"/>
      <c r="J25" s="39">
        <f t="shared" si="0"/>
        <v>0</v>
      </c>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row>
    <row r="26" spans="2:40" s="2" customFormat="1" ht="56.5" customHeight="1" x14ac:dyDescent="0.3">
      <c r="B26" s="40"/>
      <c r="C26" s="45" t="s">
        <v>48</v>
      </c>
      <c r="D26" s="44" t="s">
        <v>40</v>
      </c>
      <c r="E26" s="25"/>
      <c r="F26" s="18"/>
      <c r="G26" s="25"/>
      <c r="H26" s="40"/>
      <c r="I26" s="19"/>
      <c r="J26" s="39">
        <f t="shared" si="0"/>
        <v>0</v>
      </c>
      <c r="K26" s="19"/>
      <c r="M26" s="19"/>
      <c r="N26" s="19"/>
      <c r="O26" s="19"/>
      <c r="P26" s="19"/>
      <c r="R26" s="19"/>
      <c r="S26" s="19"/>
      <c r="T26" s="19"/>
      <c r="U26" s="19"/>
      <c r="V26" s="19"/>
      <c r="W26" s="19"/>
    </row>
    <row r="27" spans="2:40" s="2" customFormat="1" ht="50.15" customHeight="1" x14ac:dyDescent="0.3">
      <c r="B27" s="40"/>
      <c r="C27" s="45" t="s">
        <v>39</v>
      </c>
      <c r="D27" s="44" t="s">
        <v>38</v>
      </c>
      <c r="E27" s="25"/>
      <c r="F27" s="18"/>
      <c r="G27" s="10" t="s">
        <v>26</v>
      </c>
      <c r="H27" s="40"/>
      <c r="J27" s="39">
        <f t="shared" si="0"/>
        <v>0</v>
      </c>
    </row>
    <row r="28" spans="2:40" s="2" customFormat="1" ht="47.15" customHeight="1" x14ac:dyDescent="0.3">
      <c r="B28" s="40"/>
      <c r="C28" s="45" t="s">
        <v>37</v>
      </c>
      <c r="D28" s="44" t="s">
        <v>35</v>
      </c>
      <c r="E28" s="25"/>
      <c r="F28" s="18"/>
      <c r="G28" s="25"/>
      <c r="H28" s="40"/>
      <c r="J28" s="39">
        <f t="shared" si="0"/>
        <v>0</v>
      </c>
    </row>
    <row r="29" spans="2:40" s="2" customFormat="1" ht="49" customHeight="1" x14ac:dyDescent="0.3">
      <c r="B29" s="40"/>
      <c r="C29" s="45" t="s">
        <v>36</v>
      </c>
      <c r="D29" s="44" t="s">
        <v>35</v>
      </c>
      <c r="E29" s="25"/>
      <c r="F29" s="18"/>
      <c r="G29" s="9"/>
      <c r="H29" s="40"/>
      <c r="J29" s="39">
        <f t="shared" si="0"/>
        <v>0</v>
      </c>
    </row>
    <row r="30" spans="2:40" s="2" customFormat="1" ht="38.15" customHeight="1" x14ac:dyDescent="0.3">
      <c r="B30" s="40"/>
      <c r="C30" s="45" t="s">
        <v>34</v>
      </c>
      <c r="D30" s="44" t="s">
        <v>33</v>
      </c>
      <c r="E30" s="25"/>
      <c r="F30" s="18"/>
      <c r="G30" s="9"/>
      <c r="H30" s="40"/>
      <c r="J30" s="39">
        <f t="shared" si="0"/>
        <v>0</v>
      </c>
    </row>
    <row r="31" spans="2:40" s="2" customFormat="1" ht="15" customHeight="1" x14ac:dyDescent="0.3">
      <c r="B31" s="53" t="s">
        <v>49</v>
      </c>
      <c r="C31" s="54"/>
      <c r="D31" s="54"/>
      <c r="E31" s="54"/>
      <c r="F31" s="54"/>
      <c r="G31" s="54"/>
      <c r="H31" s="55"/>
      <c r="I31" s="19"/>
      <c r="J31" s="39">
        <f t="shared" si="0"/>
        <v>0</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row>
    <row r="32" spans="2:40" s="2" customFormat="1" ht="59.15" customHeight="1" x14ac:dyDescent="0.3">
      <c r="B32" s="40"/>
      <c r="C32" s="45" t="s">
        <v>85</v>
      </c>
      <c r="D32" s="44">
        <v>524.16</v>
      </c>
      <c r="E32" s="46"/>
      <c r="F32" s="46"/>
      <c r="G32" s="46"/>
      <c r="H32" s="40"/>
      <c r="J32" s="39">
        <f t="shared" si="0"/>
        <v>0</v>
      </c>
    </row>
    <row r="33" spans="2:57" s="2" customFormat="1" ht="58" customHeight="1" x14ac:dyDescent="0.3">
      <c r="B33" s="40"/>
      <c r="C33" s="45" t="s">
        <v>86</v>
      </c>
      <c r="D33" s="44">
        <v>524.16</v>
      </c>
      <c r="E33" s="46"/>
      <c r="F33" s="46"/>
      <c r="G33" s="46"/>
      <c r="H33" s="40"/>
      <c r="J33" s="39">
        <f t="shared" si="0"/>
        <v>0</v>
      </c>
    </row>
    <row r="34" spans="2:57" s="2" customFormat="1" ht="50.15" customHeight="1" x14ac:dyDescent="0.3">
      <c r="B34" s="40"/>
      <c r="C34" s="45" t="s">
        <v>84</v>
      </c>
      <c r="D34" s="44" t="s">
        <v>83</v>
      </c>
      <c r="E34" s="46"/>
      <c r="F34" s="46"/>
      <c r="G34" s="46"/>
      <c r="H34" s="40"/>
      <c r="J34" s="39">
        <f t="shared" si="0"/>
        <v>0</v>
      </c>
    </row>
    <row r="35" spans="2:57" s="2" customFormat="1" ht="66.650000000000006" customHeight="1" x14ac:dyDescent="0.3">
      <c r="B35" s="40"/>
      <c r="C35" s="45" t="s">
        <v>82</v>
      </c>
      <c r="D35" s="44" t="s">
        <v>81</v>
      </c>
      <c r="E35" s="46"/>
      <c r="F35" s="46"/>
      <c r="G35" s="46"/>
      <c r="H35" s="40"/>
      <c r="J35" s="39">
        <f t="shared" si="0"/>
        <v>0</v>
      </c>
    </row>
    <row r="36" spans="2:57" s="2" customFormat="1" ht="50.15" customHeight="1" x14ac:dyDescent="0.3">
      <c r="B36" s="40"/>
      <c r="C36" s="45" t="s">
        <v>80</v>
      </c>
      <c r="D36" s="44" t="s">
        <v>78</v>
      </c>
      <c r="E36" s="46"/>
      <c r="F36" s="46"/>
      <c r="G36" s="46"/>
      <c r="H36" s="40"/>
      <c r="J36" s="39">
        <f t="shared" si="0"/>
        <v>0</v>
      </c>
    </row>
    <row r="37" spans="2:57" s="2" customFormat="1" ht="56.5" customHeight="1" x14ac:dyDescent="0.3">
      <c r="B37" s="40"/>
      <c r="C37" s="45" t="s">
        <v>79</v>
      </c>
      <c r="D37" s="44" t="s">
        <v>78</v>
      </c>
      <c r="E37" s="46"/>
      <c r="F37" s="46"/>
      <c r="G37" s="46"/>
      <c r="H37" s="40"/>
      <c r="J37" s="39">
        <f t="shared" si="0"/>
        <v>0</v>
      </c>
    </row>
    <row r="38" spans="2:57" s="2" customFormat="1" ht="50.15" customHeight="1" x14ac:dyDescent="0.3">
      <c r="B38" s="40"/>
      <c r="C38" s="45" t="s">
        <v>77</v>
      </c>
      <c r="D38" s="44" t="s">
        <v>73</v>
      </c>
      <c r="E38" s="46"/>
      <c r="F38" s="46"/>
      <c r="G38" s="46"/>
      <c r="H38" s="40"/>
      <c r="J38" s="39">
        <f t="shared" si="0"/>
        <v>0</v>
      </c>
    </row>
    <row r="39" spans="2:57" s="2" customFormat="1" ht="59.15" customHeight="1" x14ac:dyDescent="0.3">
      <c r="B39" s="40"/>
      <c r="C39" s="45" t="s">
        <v>76</v>
      </c>
      <c r="D39" s="44" t="s">
        <v>73</v>
      </c>
      <c r="E39" s="46"/>
      <c r="F39" s="46"/>
      <c r="G39" s="46"/>
      <c r="H39" s="40"/>
      <c r="J39" s="39">
        <f t="shared" si="0"/>
        <v>0</v>
      </c>
    </row>
    <row r="40" spans="2:57" s="2" customFormat="1" ht="50.15" customHeight="1" x14ac:dyDescent="0.3">
      <c r="B40" s="40"/>
      <c r="C40" s="45" t="s">
        <v>75</v>
      </c>
      <c r="D40" s="44" t="s">
        <v>73</v>
      </c>
      <c r="E40" s="46"/>
      <c r="F40" s="46"/>
      <c r="G40" s="46"/>
      <c r="H40" s="40"/>
      <c r="J40" s="39">
        <f t="shared" si="0"/>
        <v>0</v>
      </c>
    </row>
    <row r="41" spans="2:57" s="2" customFormat="1" ht="57" customHeight="1" x14ac:dyDescent="0.3">
      <c r="B41" s="40"/>
      <c r="C41" s="45" t="s">
        <v>74</v>
      </c>
      <c r="D41" s="44" t="s">
        <v>73</v>
      </c>
      <c r="E41" s="46"/>
      <c r="F41" s="46"/>
      <c r="G41" s="46"/>
      <c r="H41" s="40"/>
      <c r="J41" s="39">
        <f t="shared" si="0"/>
        <v>0</v>
      </c>
    </row>
    <row r="42" spans="2:57" s="2" customFormat="1" ht="50.15" customHeight="1" x14ac:dyDescent="0.3">
      <c r="B42" s="40"/>
      <c r="C42" s="45" t="s">
        <v>72</v>
      </c>
      <c r="D42" s="44">
        <v>524.05999999999995</v>
      </c>
      <c r="E42" s="46"/>
      <c r="F42" s="46"/>
      <c r="G42" s="46"/>
      <c r="H42" s="40"/>
      <c r="J42" s="39">
        <f t="shared" si="0"/>
        <v>0</v>
      </c>
    </row>
    <row r="43" spans="2:57" s="16" customFormat="1" ht="98.5" customHeight="1" x14ac:dyDescent="0.3">
      <c r="B43" s="40"/>
      <c r="C43" s="45" t="s">
        <v>71</v>
      </c>
      <c r="D43" s="44">
        <v>524.04999999999995</v>
      </c>
      <c r="E43" s="46"/>
      <c r="F43" s="46"/>
      <c r="G43" s="46"/>
      <c r="H43" s="40"/>
      <c r="I43" s="19"/>
      <c r="J43" s="39">
        <f t="shared" si="0"/>
        <v>0</v>
      </c>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row>
    <row r="44" spans="2:57" s="2" customFormat="1" ht="65.150000000000006" customHeight="1" x14ac:dyDescent="0.3">
      <c r="B44" s="40"/>
      <c r="C44" s="45" t="s">
        <v>70</v>
      </c>
      <c r="D44" s="44">
        <v>524.07000000000005</v>
      </c>
      <c r="E44" s="46"/>
      <c r="F44" s="46"/>
      <c r="G44" s="10" t="s">
        <v>26</v>
      </c>
      <c r="H44" s="40"/>
      <c r="I44" s="19"/>
      <c r="J44" s="39">
        <f t="shared" si="0"/>
        <v>0</v>
      </c>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row>
    <row r="45" spans="2:57" s="2" customFormat="1" ht="50.15" customHeight="1" x14ac:dyDescent="0.3">
      <c r="B45" s="40"/>
      <c r="C45" s="45" t="s">
        <v>69</v>
      </c>
      <c r="D45" s="44">
        <v>524.07000000000005</v>
      </c>
      <c r="E45" s="46"/>
      <c r="F45" s="46"/>
      <c r="G45" s="46"/>
      <c r="H45" s="40"/>
      <c r="J45" s="39">
        <f t="shared" si="0"/>
        <v>0</v>
      </c>
    </row>
    <row r="46" spans="2:57" s="2" customFormat="1" ht="57" customHeight="1" x14ac:dyDescent="0.3">
      <c r="B46" s="40"/>
      <c r="C46" s="45" t="s">
        <v>68</v>
      </c>
      <c r="D46" s="44">
        <v>524.07000000000005</v>
      </c>
      <c r="E46" s="46"/>
      <c r="F46" s="46"/>
      <c r="G46" s="46"/>
      <c r="H46" s="40"/>
      <c r="J46" s="39">
        <f t="shared" si="0"/>
        <v>0</v>
      </c>
    </row>
    <row r="47" spans="2:57" s="2" customFormat="1" ht="71.150000000000006" customHeight="1" x14ac:dyDescent="0.3">
      <c r="B47" s="40"/>
      <c r="C47" s="45" t="s">
        <v>67</v>
      </c>
      <c r="D47" s="44">
        <v>524.08000000000004</v>
      </c>
      <c r="E47" s="46"/>
      <c r="F47" s="46"/>
      <c r="G47" s="10" t="s">
        <v>26</v>
      </c>
      <c r="H47" s="40"/>
      <c r="J47" s="39">
        <f t="shared" si="0"/>
        <v>0</v>
      </c>
    </row>
    <row r="48" spans="2:57" s="2" customFormat="1" ht="57.65" customHeight="1" x14ac:dyDescent="0.3">
      <c r="B48" s="40"/>
      <c r="C48" s="45" t="s">
        <v>66</v>
      </c>
      <c r="D48" s="44">
        <v>524.08000000000004</v>
      </c>
      <c r="E48" s="46"/>
      <c r="F48" s="10" t="s">
        <v>26</v>
      </c>
      <c r="G48" s="46"/>
      <c r="H48" s="40"/>
      <c r="J48" s="39">
        <f t="shared" si="0"/>
        <v>0</v>
      </c>
    </row>
    <row r="49" spans="2:148" s="16" customFormat="1" ht="50.15" customHeight="1" x14ac:dyDescent="0.3">
      <c r="B49" s="40"/>
      <c r="C49" s="45" t="s">
        <v>65</v>
      </c>
      <c r="D49" s="44">
        <v>524.09</v>
      </c>
      <c r="E49" s="46"/>
      <c r="F49" s="10" t="s">
        <v>26</v>
      </c>
      <c r="G49" s="46"/>
      <c r="H49" s="40"/>
      <c r="I49" s="19"/>
      <c r="J49" s="39">
        <f t="shared" si="0"/>
        <v>0</v>
      </c>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row>
    <row r="50" spans="2:148" s="2" customFormat="1" ht="56.5" customHeight="1" x14ac:dyDescent="0.3">
      <c r="B50" s="40"/>
      <c r="C50" s="45" t="s">
        <v>64</v>
      </c>
      <c r="D50" s="44">
        <v>524.09</v>
      </c>
      <c r="E50" s="46"/>
      <c r="F50" s="46"/>
      <c r="G50" s="46"/>
      <c r="H50" s="40"/>
      <c r="I50" s="19"/>
      <c r="J50" s="39">
        <f t="shared" si="0"/>
        <v>0</v>
      </c>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row>
    <row r="51" spans="2:148" s="2" customFormat="1" ht="50.15" customHeight="1" x14ac:dyDescent="0.3">
      <c r="B51" s="40"/>
      <c r="C51" s="45" t="s">
        <v>63</v>
      </c>
      <c r="D51" s="44" t="s">
        <v>60</v>
      </c>
      <c r="E51" s="46"/>
      <c r="F51" s="46"/>
      <c r="G51" s="46"/>
      <c r="H51" s="40"/>
      <c r="J51" s="39">
        <f t="shared" si="0"/>
        <v>0</v>
      </c>
    </row>
    <row r="52" spans="2:148" s="2" customFormat="1" ht="40" customHeight="1" x14ac:dyDescent="0.3">
      <c r="B52" s="40"/>
      <c r="C52" s="45" t="s">
        <v>62</v>
      </c>
      <c r="D52" s="44" t="s">
        <v>60</v>
      </c>
      <c r="E52" s="46"/>
      <c r="F52" s="46"/>
      <c r="G52" s="46"/>
      <c r="H52" s="40"/>
      <c r="J52" s="39">
        <f t="shared" si="0"/>
        <v>0</v>
      </c>
    </row>
    <row r="53" spans="2:148" s="2" customFormat="1" ht="50.15" customHeight="1" x14ac:dyDescent="0.3">
      <c r="B53" s="40"/>
      <c r="C53" s="45" t="s">
        <v>61</v>
      </c>
      <c r="D53" s="44" t="s">
        <v>60</v>
      </c>
      <c r="E53" s="46"/>
      <c r="F53" s="10" t="s">
        <v>26</v>
      </c>
      <c r="G53" s="46"/>
      <c r="H53" s="40"/>
      <c r="J53" s="39">
        <f t="shared" si="0"/>
        <v>0</v>
      </c>
    </row>
    <row r="54" spans="2:148" s="2" customFormat="1" ht="50.15" customHeight="1" x14ac:dyDescent="0.3">
      <c r="B54" s="40"/>
      <c r="C54" s="45" t="s">
        <v>59</v>
      </c>
      <c r="D54" s="44">
        <v>524.13</v>
      </c>
      <c r="E54" s="46"/>
      <c r="F54" s="10" t="s">
        <v>26</v>
      </c>
      <c r="G54" s="46"/>
      <c r="H54" s="40"/>
      <c r="J54" s="39">
        <f t="shared" si="0"/>
        <v>0</v>
      </c>
    </row>
    <row r="55" spans="2:148" s="2" customFormat="1" ht="56.5" customHeight="1" x14ac:dyDescent="0.3">
      <c r="B55" s="40"/>
      <c r="C55" s="45" t="s">
        <v>58</v>
      </c>
      <c r="D55" s="44">
        <v>524.12</v>
      </c>
      <c r="E55" s="46"/>
      <c r="F55" s="46"/>
      <c r="G55" s="46"/>
      <c r="H55" s="40"/>
      <c r="J55" s="39">
        <f t="shared" si="0"/>
        <v>0</v>
      </c>
    </row>
    <row r="56" spans="2:148" s="2" customFormat="1" ht="54.65" customHeight="1" x14ac:dyDescent="0.3">
      <c r="B56" s="40"/>
      <c r="C56" s="45" t="s">
        <v>57</v>
      </c>
      <c r="D56" s="44" t="s">
        <v>56</v>
      </c>
      <c r="E56" s="46"/>
      <c r="F56" s="46"/>
      <c r="G56" s="46"/>
      <c r="H56" s="40"/>
      <c r="J56" s="39">
        <f t="shared" si="0"/>
        <v>0</v>
      </c>
    </row>
    <row r="57" spans="2:148" s="2" customFormat="1" ht="73" customHeight="1" x14ac:dyDescent="0.3">
      <c r="B57" s="40"/>
      <c r="C57" s="45" t="s">
        <v>55</v>
      </c>
      <c r="D57" s="44">
        <v>524.11</v>
      </c>
      <c r="E57" s="46"/>
      <c r="F57" s="46"/>
      <c r="G57" s="46"/>
      <c r="H57" s="40"/>
      <c r="J57" s="39">
        <f t="shared" si="0"/>
        <v>0</v>
      </c>
    </row>
    <row r="58" spans="2:148" s="2" customFormat="1" ht="73.5" customHeight="1" x14ac:dyDescent="0.3">
      <c r="B58" s="40"/>
      <c r="C58" s="45" t="s">
        <v>54</v>
      </c>
      <c r="D58" s="44">
        <v>524.14</v>
      </c>
      <c r="E58" s="46"/>
      <c r="F58" s="10" t="s">
        <v>26</v>
      </c>
      <c r="G58" s="10" t="s">
        <v>26</v>
      </c>
      <c r="H58" s="40"/>
      <c r="J58" s="39">
        <f t="shared" si="0"/>
        <v>0</v>
      </c>
    </row>
    <row r="59" spans="2:148" s="16" customFormat="1" ht="72.650000000000006" customHeight="1" x14ac:dyDescent="0.3">
      <c r="B59" s="40"/>
      <c r="C59" s="45" t="s">
        <v>53</v>
      </c>
      <c r="D59" s="44">
        <v>524.14</v>
      </c>
      <c r="E59" s="46"/>
      <c r="F59" s="10" t="s">
        <v>26</v>
      </c>
      <c r="G59" s="10" t="s">
        <v>26</v>
      </c>
      <c r="H59" s="40"/>
      <c r="I59" s="19"/>
      <c r="J59" s="39">
        <f t="shared" si="0"/>
        <v>0</v>
      </c>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row>
    <row r="60" spans="2:148" s="16" customFormat="1" ht="43" customHeight="1" x14ac:dyDescent="0.3">
      <c r="B60" s="40"/>
      <c r="C60" s="45" t="s">
        <v>52</v>
      </c>
      <c r="D60" s="44">
        <v>524.14</v>
      </c>
      <c r="E60" s="46"/>
      <c r="F60" s="46"/>
      <c r="G60" s="46"/>
      <c r="H60" s="40"/>
      <c r="I60" s="19"/>
      <c r="J60" s="39">
        <f t="shared" si="0"/>
        <v>0</v>
      </c>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row>
    <row r="61" spans="2:148" s="19" customFormat="1" ht="42.65" customHeight="1" x14ac:dyDescent="0.3">
      <c r="B61" s="40"/>
      <c r="C61" s="45" t="s">
        <v>51</v>
      </c>
      <c r="D61" s="44" t="s">
        <v>50</v>
      </c>
      <c r="E61" s="46"/>
      <c r="F61" s="46"/>
      <c r="G61" s="46"/>
      <c r="H61" s="40"/>
      <c r="J61" s="39">
        <f t="shared" si="0"/>
        <v>0</v>
      </c>
    </row>
    <row r="62" spans="2:148" s="19" customFormat="1" ht="15.65" customHeight="1" x14ac:dyDescent="0.3">
      <c r="E62" s="47"/>
      <c r="F62" s="47"/>
      <c r="G62" s="47"/>
      <c r="H62" s="20"/>
    </row>
    <row r="63" spans="2:148" s="2" customFormat="1" ht="17.5" x14ac:dyDescent="0.35">
      <c r="B63" s="7" t="s">
        <v>2</v>
      </c>
      <c r="C63" s="8"/>
      <c r="D63" s="21"/>
      <c r="E63" s="8"/>
      <c r="F63" s="28"/>
      <c r="G63" s="28"/>
      <c r="H63" s="30"/>
    </row>
    <row r="64" spans="2:148" s="2" customFormat="1" ht="14" x14ac:dyDescent="0.3">
      <c r="B64" s="50"/>
      <c r="C64" s="51"/>
      <c r="D64" s="51"/>
      <c r="E64" s="51"/>
      <c r="F64" s="51"/>
      <c r="G64" s="51"/>
      <c r="H64" s="52"/>
    </row>
    <row r="65" spans="2:8" s="2" customFormat="1" ht="14" x14ac:dyDescent="0.3">
      <c r="B65" s="50"/>
      <c r="C65" s="51"/>
      <c r="D65" s="51"/>
      <c r="E65" s="51"/>
      <c r="F65" s="51"/>
      <c r="G65" s="51"/>
      <c r="H65" s="52"/>
    </row>
    <row r="66" spans="2:8" s="2" customFormat="1" ht="14" x14ac:dyDescent="0.3">
      <c r="B66" s="50"/>
      <c r="C66" s="51"/>
      <c r="D66" s="51"/>
      <c r="E66" s="51"/>
      <c r="F66" s="51"/>
      <c r="G66" s="51"/>
      <c r="H66" s="52"/>
    </row>
    <row r="67" spans="2:8" s="2" customFormat="1" ht="14" x14ac:dyDescent="0.3">
      <c r="B67" s="50"/>
      <c r="C67" s="51"/>
      <c r="D67" s="51"/>
      <c r="E67" s="51"/>
      <c r="F67" s="51"/>
      <c r="G67" s="51"/>
      <c r="H67" s="52"/>
    </row>
    <row r="68" spans="2:8" s="2" customFormat="1" ht="14" x14ac:dyDescent="0.3">
      <c r="B68" s="50"/>
      <c r="C68" s="51"/>
      <c r="D68" s="51"/>
      <c r="E68" s="51"/>
      <c r="F68" s="51"/>
      <c r="G68" s="51"/>
      <c r="H68" s="52"/>
    </row>
    <row r="69" spans="2:8" s="2" customFormat="1" ht="14" x14ac:dyDescent="0.3">
      <c r="B69" s="50"/>
      <c r="C69" s="51"/>
      <c r="D69" s="51"/>
      <c r="E69" s="51"/>
      <c r="F69" s="51"/>
      <c r="G69" s="51"/>
      <c r="H69" s="52"/>
    </row>
    <row r="70" spans="2:8" s="2" customFormat="1" ht="14" x14ac:dyDescent="0.3">
      <c r="B70" s="50"/>
      <c r="C70" s="51"/>
      <c r="D70" s="51"/>
      <c r="E70" s="51"/>
      <c r="F70" s="51"/>
      <c r="G70" s="51"/>
      <c r="H70" s="52"/>
    </row>
    <row r="71" spans="2:8" s="2" customFormat="1" ht="14" x14ac:dyDescent="0.3">
      <c r="B71" s="50"/>
      <c r="C71" s="51"/>
      <c r="D71" s="51"/>
      <c r="E71" s="51"/>
      <c r="F71" s="51"/>
      <c r="G71" s="51"/>
      <c r="H71" s="52"/>
    </row>
    <row r="72" spans="2:8" s="2" customFormat="1" ht="14.15" customHeight="1" x14ac:dyDescent="0.3">
      <c r="B72" s="66" t="s">
        <v>10</v>
      </c>
      <c r="C72" s="66"/>
      <c r="D72" s="66"/>
      <c r="E72" s="66"/>
      <c r="F72" s="66"/>
      <c r="G72" s="66"/>
      <c r="H72" s="66"/>
    </row>
    <row r="73" spans="2:8" s="2" customFormat="1" ht="15" customHeight="1" x14ac:dyDescent="0.3">
      <c r="B73" s="67"/>
      <c r="C73" s="67"/>
      <c r="D73" s="67"/>
      <c r="E73" s="67"/>
      <c r="F73" s="67"/>
      <c r="G73" s="67"/>
      <c r="H73" s="67"/>
    </row>
    <row r="74" spans="2:8" s="2" customFormat="1" ht="15" customHeight="1" x14ac:dyDescent="0.3">
      <c r="B74" s="62" t="s">
        <v>25</v>
      </c>
      <c r="C74" s="63"/>
      <c r="D74" s="63"/>
      <c r="E74" s="63"/>
      <c r="F74" s="63"/>
      <c r="G74" s="63"/>
      <c r="H74" s="64"/>
    </row>
    <row r="75" spans="2:8" s="2" customFormat="1" ht="15" x14ac:dyDescent="0.3">
      <c r="B75" s="65" t="s">
        <v>87</v>
      </c>
      <c r="C75" s="56"/>
      <c r="D75" s="56"/>
      <c r="E75" s="56"/>
      <c r="F75" s="56"/>
      <c r="G75" s="56"/>
      <c r="H75" s="49"/>
    </row>
    <row r="76" spans="2:8" s="2" customFormat="1" ht="14" x14ac:dyDescent="0.3">
      <c r="B76" s="26"/>
      <c r="C76" s="27"/>
      <c r="D76" s="27"/>
      <c r="E76" s="27"/>
      <c r="F76" s="27"/>
      <c r="G76" s="27"/>
      <c r="H76" s="22"/>
    </row>
    <row r="77" spans="2:8" s="2" customFormat="1" ht="14" x14ac:dyDescent="0.3">
      <c r="B77" s="26"/>
      <c r="C77" s="27"/>
      <c r="D77" s="27"/>
      <c r="E77" s="27"/>
      <c r="F77" s="27"/>
      <c r="G77" s="27"/>
      <c r="H77" s="22"/>
    </row>
    <row r="78" spans="2:8" s="2" customFormat="1" ht="14" x14ac:dyDescent="0.3">
      <c r="B78" s="50"/>
      <c r="C78" s="51"/>
      <c r="D78" s="51"/>
      <c r="E78" s="51"/>
      <c r="F78" s="51"/>
      <c r="G78" s="51"/>
      <c r="H78" s="52"/>
    </row>
    <row r="79" spans="2:8" s="2" customFormat="1" ht="14" x14ac:dyDescent="0.3">
      <c r="B79" s="61"/>
      <c r="C79" s="61"/>
      <c r="D79" s="61"/>
      <c r="E79" s="61"/>
      <c r="F79" s="61"/>
      <c r="G79" s="61"/>
      <c r="H79" s="61"/>
    </row>
    <row r="80" spans="2:8" s="2" customFormat="1" ht="14" x14ac:dyDescent="0.3">
      <c r="B80" s="61"/>
      <c r="C80" s="61"/>
      <c r="D80" s="61"/>
      <c r="E80" s="61"/>
      <c r="F80" s="61"/>
      <c r="G80" s="61"/>
      <c r="H80" s="61"/>
    </row>
    <row r="81" spans="2:8" ht="13" x14ac:dyDescent="0.25">
      <c r="B81" s="61"/>
      <c r="C81" s="61"/>
      <c r="D81" s="61"/>
      <c r="E81" s="61"/>
      <c r="F81" s="61"/>
      <c r="G81" s="61"/>
      <c r="H81" s="61"/>
    </row>
  </sheetData>
  <mergeCells count="24">
    <mergeCell ref="B80:H80"/>
    <mergeCell ref="B81:H81"/>
    <mergeCell ref="B74:H74"/>
    <mergeCell ref="B69:H69"/>
    <mergeCell ref="B70:H70"/>
    <mergeCell ref="B71:H71"/>
    <mergeCell ref="B75:H75"/>
    <mergeCell ref="B72:H73"/>
    <mergeCell ref="B79:H79"/>
    <mergeCell ref="G8:H8"/>
    <mergeCell ref="B78:H78"/>
    <mergeCell ref="B16:H16"/>
    <mergeCell ref="B31:H31"/>
    <mergeCell ref="B66:H66"/>
    <mergeCell ref="B65:H65"/>
    <mergeCell ref="B64:H64"/>
    <mergeCell ref="B68:H68"/>
    <mergeCell ref="B67:H67"/>
    <mergeCell ref="E9:H9"/>
    <mergeCell ref="D10:E10"/>
    <mergeCell ref="F10:H10"/>
    <mergeCell ref="C11:H11"/>
    <mergeCell ref="C12:H12"/>
    <mergeCell ref="B19:H19"/>
  </mergeCells>
  <dataValidations disablePrompts="1" count="2">
    <dataValidation type="list" allowBlank="1" showInputMessage="1" showErrorMessage="1" sqref="H32:H61 H17:H18 H20:H30">
      <formula1>$AA$3:$AA$4</formula1>
    </dataValidation>
    <dataValidation type="list" allowBlank="1" showInputMessage="1" showErrorMessage="1" sqref="B32:B61 B17:B18 B20:B30">
      <formula1>$AA$3:$AA$3</formula1>
    </dataValidation>
  </dataValidations>
  <printOptions horizontalCentered="1"/>
  <pageMargins left="0.25" right="0.25" top="0.75" bottom="0.75" header="0.3" footer="0.3"/>
  <pageSetup scale="67" fitToHeight="0" orientation="portrait" r:id="rId1"/>
  <headerFooter alignWithMargins="0">
    <oddHeader>&amp;C&amp;"-,Bold"&amp;24CA-Q-0524_20170120</oddHead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F95B8F-8AB2-4A23-99FE-57C78D59F064}">
  <ds:schemaRefs>
    <ds:schemaRef ds:uri="http://schemas.microsoft.com/sharepoint/v3/contenttype/forms"/>
  </ds:schemaRefs>
</ds:datastoreItem>
</file>

<file path=customXml/itemProps2.xml><?xml version="1.0" encoding="utf-8"?>
<ds:datastoreItem xmlns:ds="http://schemas.openxmlformats.org/officeDocument/2006/customXml" ds:itemID="{CA839A2A-B14A-4ACB-8809-BE47D1BD8EDE}">
  <ds:schemaRefs>
    <ds:schemaRef ds:uri="http://schemas.microsoft.com/office/2006/metadata/propertie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documentManagement/types"/>
    <ds:schemaRef ds:uri="136fb3ed-1f9b-461a-ba3b-e1ffc7a297a5"/>
    <ds:schemaRef ds:uri="http://www.w3.org/XML/1998/namespace"/>
    <ds:schemaRef ds:uri="http://purl.org/dc/terms/"/>
  </ds:schemaRefs>
</ds:datastoreItem>
</file>

<file path=customXml/itemProps3.xml><?xml version="1.0" encoding="utf-8"?>
<ds:datastoreItem xmlns:ds="http://schemas.openxmlformats.org/officeDocument/2006/customXml" ds:itemID="{F6229977-6D12-4B1F-993C-470644C534D8}">
  <ds:schemaRefs>
    <ds:schemaRef ds:uri="http://schemas.microsoft.com/office/2006/metadata/longProperties"/>
  </ds:schemaRefs>
</ds:datastoreItem>
</file>

<file path=customXml/itemProps4.xml><?xml version="1.0" encoding="utf-8"?>
<ds:datastoreItem xmlns:ds="http://schemas.openxmlformats.org/officeDocument/2006/customXml" ds:itemID="{0F607430-FDAC-492F-9AC7-DAD6F20432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'Inspection Checklist'!Print_Area</vt:lpstr>
      <vt:lpstr>'Inspection Checklist'!Print_Titles</vt:lpstr>
      <vt:lpstr>Y</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Item 451-452 PCC.2010-2013 CMS.REV 2013.JUN</dc:title>
  <dc:creator>Julia Miller</dc:creator>
  <cp:lastModifiedBy>Tia Williams-Hayes</cp:lastModifiedBy>
  <cp:lastPrinted>2018-04-20T13:21:23Z</cp:lastPrinted>
  <dcterms:created xsi:type="dcterms:W3CDTF">2008-04-23T17:34:35Z</dcterms:created>
  <dcterms:modified xsi:type="dcterms:W3CDTF">2018-05-23T21:53:38Z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